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workbookProtection lockStructure="1" lockWindows="1"/>
  <bookViews>
    <workbookView xWindow="0" yWindow="135" windowWidth="23955" windowHeight="9780"/>
  </bookViews>
  <sheets>
    <sheet name="Calculator #1 Travel Costs" sheetId="1" r:id="rId1"/>
    <sheet name="Calculator #2 Owning or Leasing" sheetId="2" r:id="rId2"/>
  </sheets>
  <calcPr calcId="125725"/>
</workbook>
</file>

<file path=xl/calcChain.xml><?xml version="1.0" encoding="utf-8"?>
<calcChain xmlns="http://schemas.openxmlformats.org/spreadsheetml/2006/main">
  <c r="B41" i="2"/>
  <c r="B20" i="1"/>
  <c r="B21"/>
  <c r="B22" s="1"/>
  <c r="B23" l="1"/>
  <c r="B24" s="1"/>
</calcChain>
</file>

<file path=xl/sharedStrings.xml><?xml version="1.0" encoding="utf-8"?>
<sst xmlns="http://schemas.openxmlformats.org/spreadsheetml/2006/main" count="77" uniqueCount="56">
  <si>
    <t>km</t>
  </si>
  <si>
    <t xml:space="preserve"> /h</t>
  </si>
  <si>
    <t>times/week</t>
  </si>
  <si>
    <t>Unit</t>
  </si>
  <si>
    <t>Summary:</t>
  </si>
  <si>
    <t>hours</t>
  </si>
  <si>
    <t>Board</t>
  </si>
  <si>
    <t>Training</t>
  </si>
  <si>
    <t>Vet</t>
  </si>
  <si>
    <t>Farrier</t>
  </si>
  <si>
    <t>Massage or Chiropractor</t>
  </si>
  <si>
    <t xml:space="preserve"> /month</t>
  </si>
  <si>
    <t>Hay</t>
  </si>
  <si>
    <t>Bedding</t>
  </si>
  <si>
    <t>Taxes, mortage and utilities</t>
  </si>
  <si>
    <t>Your Labour</t>
  </si>
  <si>
    <t>Supplements and grain</t>
  </si>
  <si>
    <t xml:space="preserve"> /week</t>
  </si>
  <si>
    <t>Tack and Clothing, including safety equipment</t>
  </si>
  <si>
    <t>Groom or other careperson when you go away</t>
  </si>
  <si>
    <t>Input:</t>
  </si>
  <si>
    <t>Enter what you think your time is worth in $/h (enter a # from 0 to 100)</t>
  </si>
  <si>
    <t>Calculator # 1: How much is your travel costing you in time and money?</t>
  </si>
  <si>
    <t>Calculator #2: Should you own or lease a horse?</t>
  </si>
  <si>
    <t>Step:</t>
  </si>
  <si>
    <t>(enter a number from 1 to 7)</t>
  </si>
  <si>
    <t>Enter the # of times per week you make this trip or would like to make this trip</t>
  </si>
  <si>
    <t>Number of hours you spend per week in the vehicle</t>
  </si>
  <si>
    <t>Value of your time used driving your to your destination</t>
  </si>
  <si>
    <t>Total amount spent in transit in a month</t>
  </si>
  <si>
    <t>Gas and vehicle costs per week</t>
  </si>
  <si>
    <t>/week</t>
  </si>
  <si>
    <t>Number of hours you spend per month driving to this destination</t>
  </si>
  <si>
    <t>The answers will appear in the green cells.</t>
  </si>
  <si>
    <t>1*</t>
  </si>
  <si>
    <t>2**</t>
  </si>
  <si>
    <r>
      <t xml:space="preserve">Enter the # of km to your destination </t>
    </r>
    <r>
      <rPr>
        <b/>
        <i/>
        <u/>
        <sz val="11"/>
        <color theme="1"/>
        <rFont val="Calibri"/>
        <family val="2"/>
        <scheme val="minor"/>
      </rPr>
      <t xml:space="preserve">one-way </t>
    </r>
    <r>
      <rPr>
        <i/>
        <sz val="11"/>
        <color theme="1"/>
        <rFont val="Calibri"/>
        <family val="2"/>
        <scheme val="minor"/>
      </rPr>
      <t>(enter a # from 1 to 100)</t>
    </r>
  </si>
  <si>
    <r>
      <t>Input</t>
    </r>
    <r>
      <rPr>
        <b/>
        <u/>
        <sz val="14"/>
        <color theme="1"/>
        <rFont val="Calibri"/>
        <family val="2"/>
        <scheme val="minor"/>
      </rPr>
      <t xml:space="preserve"> your</t>
    </r>
    <r>
      <rPr>
        <b/>
        <sz val="14"/>
        <color theme="1"/>
        <rFont val="Calibri"/>
        <family val="2"/>
        <scheme val="minor"/>
      </rPr>
      <t xml:space="preserve"> values into the</t>
    </r>
    <r>
      <rPr>
        <b/>
        <sz val="14"/>
        <rFont val="Calibri"/>
        <family val="2"/>
        <scheme val="minor"/>
      </rPr>
      <t xml:space="preserve"> yellow</t>
    </r>
    <r>
      <rPr>
        <b/>
        <sz val="14"/>
        <color theme="1"/>
        <rFont val="Calibri"/>
        <family val="2"/>
        <scheme val="minor"/>
      </rPr>
      <t xml:space="preserve"> highlighted cells.  </t>
    </r>
  </si>
  <si>
    <r>
      <rPr>
        <b/>
        <u/>
        <sz val="12"/>
        <color rgb="FFFF0000"/>
        <rFont val="Calibri"/>
        <family val="2"/>
        <scheme val="minor"/>
      </rPr>
      <t>Do not</t>
    </r>
    <r>
      <rPr>
        <b/>
        <sz val="12"/>
        <color rgb="FFFF0000"/>
        <rFont val="Calibri"/>
        <family val="2"/>
        <scheme val="minor"/>
      </rPr>
      <t xml:space="preserve"> change the values in the green cells or risk the calculator not working for you!</t>
    </r>
  </si>
  <si>
    <t>Input</t>
  </si>
  <si>
    <t>Unit of Measure</t>
  </si>
  <si>
    <t>Lessons, education and/or learning</t>
  </si>
  <si>
    <t>Equipment</t>
  </si>
  <si>
    <t>Maintennance and supplies</t>
  </si>
  <si>
    <t>Number of horses you own</t>
  </si>
  <si>
    <t>/month/horse</t>
  </si>
  <si>
    <t>TOTAL</t>
  </si>
  <si>
    <t>A quick calculator to estimate costs of owning of horse</t>
  </si>
  <si>
    <t>Step*</t>
  </si>
  <si>
    <t>* Explanations and basic estimations are given on pages 2 and 3 to help you get started!</t>
  </si>
  <si>
    <t>Notes for Calculator #2: Estimating expenses of horse ownership</t>
  </si>
  <si>
    <t>Page 1 of 3</t>
  </si>
  <si>
    <t>horse(s)</t>
  </si>
  <si>
    <t>Remember, these notes are just a guideline.  Your experience will dicate the best estimate of expenses.</t>
  </si>
  <si>
    <t>*Read below for explanitions and estimates for each of the following steps!</t>
  </si>
  <si>
    <t>Travel, Vehicle and Time expenses</t>
  </si>
</sst>
</file>

<file path=xl/styles.xml><?xml version="1.0" encoding="utf-8"?>
<styleSheet xmlns="http://schemas.openxmlformats.org/spreadsheetml/2006/main">
  <numFmts count="1">
    <numFmt numFmtId="164" formatCode="&quot;$&quot;#,##0.00"/>
  </numFmts>
  <fonts count="12">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4"/>
      <name val="Calibri"/>
      <family val="2"/>
      <scheme val="minor"/>
    </font>
    <font>
      <b/>
      <i/>
      <u/>
      <sz val="11"/>
      <color theme="1"/>
      <name val="Calibri"/>
      <family val="2"/>
      <scheme val="minor"/>
    </font>
    <font>
      <b/>
      <u/>
      <sz val="14"/>
      <color theme="1"/>
      <name val="Calibri"/>
      <family val="2"/>
      <scheme val="minor"/>
    </font>
    <font>
      <b/>
      <sz val="12"/>
      <color rgb="FFFF0000"/>
      <name val="Calibri"/>
      <family val="2"/>
      <scheme val="minor"/>
    </font>
    <font>
      <b/>
      <u/>
      <sz val="12"/>
      <color rgb="FFFF0000"/>
      <name val="Calibri"/>
      <family val="2"/>
      <scheme val="minor"/>
    </font>
    <font>
      <b/>
      <i/>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1" fillId="0" borderId="0" xfId="0" applyFont="1"/>
    <xf numFmtId="0" fontId="0" fillId="0" borderId="0" xfId="0" applyAlignment="1">
      <alignment horizontal="left"/>
    </xf>
    <xf numFmtId="164" fontId="0" fillId="0" borderId="0" xfId="0" applyNumberFormat="1" applyAlignment="1">
      <alignment horizontal="center"/>
    </xf>
    <xf numFmtId="0" fontId="0" fillId="4" borderId="5" xfId="0" applyFill="1" applyBorder="1"/>
    <xf numFmtId="0" fontId="0" fillId="4" borderId="6" xfId="0" applyFill="1" applyBorder="1"/>
    <xf numFmtId="0" fontId="0" fillId="0" borderId="7" xfId="0" applyBorder="1"/>
    <xf numFmtId="0" fontId="1" fillId="0" borderId="0" xfId="0" applyFont="1" applyBorder="1"/>
    <xf numFmtId="0" fontId="0" fillId="0" borderId="0" xfId="0" applyBorder="1"/>
    <xf numFmtId="0" fontId="0" fillId="0" borderId="8" xfId="0" applyBorder="1"/>
    <xf numFmtId="0" fontId="0" fillId="0" borderId="0" xfId="0" applyBorder="1" applyAlignment="1">
      <alignment horizontal="left"/>
    </xf>
    <xf numFmtId="0" fontId="0" fillId="0" borderId="9" xfId="0" applyBorder="1"/>
    <xf numFmtId="0" fontId="0" fillId="0" borderId="10" xfId="0" applyBorder="1"/>
    <xf numFmtId="0" fontId="0" fillId="0" borderId="11" xfId="0" applyBorder="1"/>
    <xf numFmtId="0" fontId="0" fillId="0" borderId="7" xfId="0" applyBorder="1" applyAlignment="1">
      <alignment horizontal="center"/>
    </xf>
    <xf numFmtId="0" fontId="2" fillId="0" borderId="0" xfId="0" applyFont="1" applyBorder="1"/>
    <xf numFmtId="0" fontId="1" fillId="0" borderId="0" xfId="0" applyFont="1" applyBorder="1" applyAlignment="1">
      <alignment horizontal="left"/>
    </xf>
    <xf numFmtId="0" fontId="1" fillId="0" borderId="10" xfId="0" applyFont="1" applyBorder="1"/>
    <xf numFmtId="0" fontId="0" fillId="2" borderId="1" xfId="0" applyFill="1" applyBorder="1"/>
    <xf numFmtId="0" fontId="3" fillId="4" borderId="4" xfId="0" applyFont="1" applyFill="1" applyBorder="1"/>
    <xf numFmtId="164" fontId="3" fillId="3" borderId="1" xfId="0" applyNumberFormat="1" applyFont="1" applyFill="1" applyBorder="1" applyAlignment="1">
      <alignment horizontal="center"/>
    </xf>
    <xf numFmtId="0" fontId="4" fillId="0" borderId="10" xfId="0" applyFont="1" applyBorder="1" applyAlignment="1">
      <alignment horizontal="left"/>
    </xf>
    <xf numFmtId="0" fontId="4" fillId="0" borderId="10" xfId="0" applyFont="1" applyBorder="1"/>
    <xf numFmtId="0" fontId="4" fillId="4" borderId="4" xfId="0" applyFont="1" applyFill="1" applyBorder="1"/>
    <xf numFmtId="0" fontId="5" fillId="4" borderId="5" xfId="0" applyFont="1" applyFill="1" applyBorder="1"/>
    <xf numFmtId="0" fontId="5" fillId="4" borderId="6" xfId="0" applyFont="1" applyFill="1" applyBorder="1"/>
    <xf numFmtId="0" fontId="5" fillId="0" borderId="0" xfId="0" applyFont="1"/>
    <xf numFmtId="0" fontId="3" fillId="0" borderId="7" xfId="0" applyFont="1" applyBorder="1" applyAlignment="1">
      <alignment horizontal="center"/>
    </xf>
    <xf numFmtId="0" fontId="3" fillId="0" borderId="0" xfId="0" applyFont="1" applyBorder="1" applyAlignment="1">
      <alignment horizontal="center"/>
    </xf>
    <xf numFmtId="0" fontId="3" fillId="0" borderId="0" xfId="0" applyFont="1" applyBorder="1"/>
    <xf numFmtId="0" fontId="3" fillId="0" borderId="0" xfId="0" applyFont="1"/>
    <xf numFmtId="0" fontId="0" fillId="3" borderId="1" xfId="0" applyFill="1" applyBorder="1"/>
    <xf numFmtId="0" fontId="1" fillId="0" borderId="7" xfId="0" applyFont="1" applyBorder="1" applyAlignment="1">
      <alignment horizontal="left"/>
    </xf>
    <xf numFmtId="0" fontId="9" fillId="0" borderId="0" xfId="0" applyFont="1"/>
    <xf numFmtId="0" fontId="0" fillId="0" borderId="0" xfId="0" applyBorder="1" applyAlignment="1">
      <alignment horizontal="center"/>
    </xf>
    <xf numFmtId="0" fontId="0" fillId="0" borderId="0" xfId="0" applyFill="1" applyBorder="1" applyAlignment="1">
      <alignment horizontal="left"/>
    </xf>
    <xf numFmtId="0" fontId="0" fillId="0" borderId="0" xfId="0" applyFill="1" applyBorder="1"/>
    <xf numFmtId="0" fontId="0" fillId="0" borderId="5" xfId="0" applyBorder="1"/>
    <xf numFmtId="0" fontId="0" fillId="0" borderId="6" xfId="0" applyBorder="1"/>
    <xf numFmtId="164" fontId="0" fillId="4" borderId="5" xfId="0" applyNumberFormat="1" applyFill="1" applyBorder="1" applyAlignment="1">
      <alignment horizontal="center"/>
    </xf>
    <xf numFmtId="0" fontId="0" fillId="4" borderId="5" xfId="0" applyFill="1" applyBorder="1" applyAlignment="1">
      <alignment horizontal="left"/>
    </xf>
    <xf numFmtId="0" fontId="3" fillId="4" borderId="9" xfId="0" applyFont="1" applyFill="1" applyBorder="1"/>
    <xf numFmtId="0" fontId="0" fillId="4" borderId="10" xfId="0" applyFill="1" applyBorder="1"/>
    <xf numFmtId="164" fontId="0" fillId="4" borderId="10" xfId="0" applyNumberFormat="1" applyFill="1" applyBorder="1" applyAlignment="1">
      <alignment horizontal="center"/>
    </xf>
    <xf numFmtId="0" fontId="0" fillId="4" borderId="10" xfId="0" applyFill="1" applyBorder="1" applyAlignment="1">
      <alignment horizontal="left"/>
    </xf>
    <xf numFmtId="0" fontId="0" fillId="4" borderId="11" xfId="0" applyFill="1" applyBorder="1"/>
    <xf numFmtId="0" fontId="1" fillId="0" borderId="4" xfId="0" applyFont="1" applyBorder="1" applyAlignment="1">
      <alignment horizontal="center"/>
    </xf>
    <xf numFmtId="0" fontId="1" fillId="0" borderId="5" xfId="0" applyFont="1" applyBorder="1"/>
    <xf numFmtId="0" fontId="1" fillId="0" borderId="5" xfId="0" applyFont="1" applyBorder="1" applyAlignment="1">
      <alignment horizontal="center"/>
    </xf>
    <xf numFmtId="0" fontId="4" fillId="0" borderId="12" xfId="0" applyFont="1" applyBorder="1" applyAlignment="1">
      <alignment horizontal="center"/>
    </xf>
    <xf numFmtId="0" fontId="3" fillId="0" borderId="13" xfId="0" applyFont="1" applyBorder="1"/>
    <xf numFmtId="0" fontId="3" fillId="0" borderId="14" xfId="0" applyFont="1" applyBorder="1"/>
    <xf numFmtId="0" fontId="2" fillId="0" borderId="0" xfId="0" applyFont="1"/>
    <xf numFmtId="0" fontId="11" fillId="0" borderId="5" xfId="0" applyFont="1" applyBorder="1"/>
    <xf numFmtId="0" fontId="0" fillId="2" borderId="1" xfId="0" applyFill="1" applyBorder="1" applyAlignment="1" applyProtection="1">
      <alignment horizontal="center"/>
      <protection locked="0"/>
    </xf>
    <xf numFmtId="164" fontId="0" fillId="2" borderId="1" xfId="0" applyNumberFormat="1" applyFill="1" applyBorder="1" applyAlignment="1" applyProtection="1">
      <alignment horizontal="center"/>
      <protection locked="0"/>
    </xf>
    <xf numFmtId="164" fontId="0" fillId="2" borderId="3" xfId="0" applyNumberForma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164" fontId="1" fillId="3" borderId="1" xfId="0" applyNumberFormat="1" applyFont="1" applyFill="1" applyBorder="1" applyAlignment="1" applyProtection="1">
      <alignment horizontal="center"/>
    </xf>
    <xf numFmtId="0" fontId="1" fillId="3" borderId="1" xfId="0" applyFont="1" applyFill="1" applyBorder="1" applyAlignment="1" applyProtection="1">
      <alignment horizontal="center"/>
    </xf>
    <xf numFmtId="164" fontId="4" fillId="3" borderId="1" xfId="0" applyNumberFormat="1" applyFont="1" applyFill="1" applyBorder="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66677</xdr:rowOff>
    </xdr:from>
    <xdr:to>
      <xdr:col>9</xdr:col>
      <xdr:colOff>866775</xdr:colOff>
      <xdr:row>4</xdr:row>
      <xdr:rowOff>171450</xdr:rowOff>
    </xdr:to>
    <xdr:sp macro="" textlink="">
      <xdr:nvSpPr>
        <xdr:cNvPr id="2" name="TextBox 1"/>
        <xdr:cNvSpPr txBox="1"/>
      </xdr:nvSpPr>
      <xdr:spPr>
        <a:xfrm>
          <a:off x="38100" y="66677"/>
          <a:ext cx="6667500" cy="866773"/>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600" b="1"/>
            <a:t>How much is your travel costing you in time and money?</a:t>
          </a:r>
        </a:p>
        <a:p>
          <a:r>
            <a:rPr lang="en-CA" sz="1400"/>
            <a:t>Use the calculator below to determine how much money you are spending on travel to and from an activity.</a:t>
          </a:r>
        </a:p>
      </xdr:txBody>
    </xdr:sp>
    <xdr:clientData/>
  </xdr:twoCellAnchor>
  <xdr:twoCellAnchor>
    <xdr:from>
      <xdr:col>0</xdr:col>
      <xdr:colOff>0</xdr:colOff>
      <xdr:row>26</xdr:row>
      <xdr:rowOff>152399</xdr:rowOff>
    </xdr:from>
    <xdr:to>
      <xdr:col>9</xdr:col>
      <xdr:colOff>866775</xdr:colOff>
      <xdr:row>36</xdr:row>
      <xdr:rowOff>171450</xdr:rowOff>
    </xdr:to>
    <xdr:sp macro="" textlink="">
      <xdr:nvSpPr>
        <xdr:cNvPr id="3" name="TextBox 2"/>
        <xdr:cNvSpPr txBox="1"/>
      </xdr:nvSpPr>
      <xdr:spPr>
        <a:xfrm>
          <a:off x="0" y="5467349"/>
          <a:ext cx="6705600" cy="1924051"/>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wrap="square" rtlCol="0" anchor="t"/>
        <a:lstStyle/>
        <a:p>
          <a:pPr eaLnBrk="1" fontAlgn="auto" latinLnBrk="0" hangingPunct="1"/>
          <a:r>
            <a:rPr lang="en-CA" sz="1100" b="1">
              <a:solidFill>
                <a:schemeClr val="dk1"/>
              </a:solidFill>
              <a:latin typeface="+mn-lt"/>
              <a:ea typeface="+mn-ea"/>
              <a:cs typeface="+mn-cs"/>
            </a:rPr>
            <a:t>*Note for Step</a:t>
          </a:r>
          <a:r>
            <a:rPr lang="en-CA" sz="1100" b="1" baseline="0">
              <a:solidFill>
                <a:schemeClr val="dk1"/>
              </a:solidFill>
              <a:latin typeface="+mn-lt"/>
              <a:ea typeface="+mn-ea"/>
              <a:cs typeface="+mn-cs"/>
            </a:rPr>
            <a:t> 1:</a:t>
          </a:r>
          <a:endParaRPr lang="en-CA" sz="1100" b="1">
            <a:solidFill>
              <a:schemeClr val="dk1"/>
            </a:solidFill>
            <a:latin typeface="+mn-lt"/>
            <a:ea typeface="+mn-ea"/>
            <a:cs typeface="+mn-cs"/>
          </a:endParaRPr>
        </a:p>
        <a:p>
          <a:pPr eaLnBrk="1" fontAlgn="auto" latinLnBrk="0" hangingPunct="1"/>
          <a:r>
            <a:rPr lang="en-CA" sz="1100">
              <a:solidFill>
                <a:schemeClr val="dk1"/>
              </a:solidFill>
              <a:latin typeface="+mn-lt"/>
              <a:ea typeface="+mn-ea"/>
              <a:cs typeface="+mn-cs"/>
            </a:rPr>
            <a:t>The travel fee has been set at the current federal government rate of $0.55/km. This accounts for gas, minor wear and tear and vehicle depriciation for an average car</a:t>
          </a:r>
          <a:r>
            <a:rPr lang="en-CA" sz="1100" baseline="0">
              <a:solidFill>
                <a:schemeClr val="dk1"/>
              </a:solidFill>
              <a:latin typeface="+mn-lt"/>
              <a:ea typeface="+mn-ea"/>
              <a:cs typeface="+mn-cs"/>
            </a:rPr>
            <a:t> or minivan.</a:t>
          </a:r>
          <a:endParaRPr lang="en-CA"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b="1">
              <a:solidFill>
                <a:schemeClr val="dk1"/>
              </a:solidFill>
              <a:latin typeface="+mn-lt"/>
              <a:ea typeface="+mn-ea"/>
              <a:cs typeface="+mn-cs"/>
            </a:rPr>
            <a:t>**Note for Step 2:</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latin typeface="+mn-lt"/>
              <a:ea typeface="+mn-ea"/>
              <a:cs typeface="+mn-cs"/>
            </a:rPr>
            <a:t>We feel that time is one of the most valuable commodities in today's fast paced world! Your time is extremely valuable </a:t>
          </a:r>
          <a:r>
            <a:rPr lang="en-CA" sz="1100" baseline="0">
              <a:solidFill>
                <a:schemeClr val="dk1"/>
              </a:solidFill>
              <a:latin typeface="+mn-lt"/>
              <a:ea typeface="+mn-ea"/>
              <a:cs typeface="+mn-cs"/>
            </a:rPr>
            <a:t>and always keep this mind when planning and making schedules. Take a moment to consider - what else could you be doing with that time instead?</a:t>
          </a:r>
        </a:p>
        <a:p>
          <a:pPr marL="0" marR="0" indent="0" defTabSz="914400" eaLnBrk="1" fontAlgn="auto" latinLnBrk="0" hangingPunct="1">
            <a:lnSpc>
              <a:spcPct val="100000"/>
            </a:lnSpc>
            <a:spcBef>
              <a:spcPts val="0"/>
            </a:spcBef>
            <a:spcAft>
              <a:spcPts val="0"/>
            </a:spcAft>
            <a:buClrTx/>
            <a:buSzTx/>
            <a:buFontTx/>
            <a:buNone/>
            <a:tabLst/>
            <a:defRPr/>
          </a:pPr>
          <a:endParaRPr lang="en-CA"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latin typeface="+mn-lt"/>
              <a:ea typeface="+mn-ea"/>
              <a:cs typeface="+mn-cs"/>
            </a:rPr>
            <a:t>If you do not want to put a $ value on your time, y</a:t>
          </a:r>
          <a:r>
            <a:rPr lang="en-CA" sz="1100">
              <a:solidFill>
                <a:schemeClr val="dk1"/>
              </a:solidFill>
              <a:latin typeface="+mn-lt"/>
              <a:ea typeface="+mn-ea"/>
              <a:cs typeface="+mn-cs"/>
            </a:rPr>
            <a:t>ou can leave the $/hr at 0 as well!</a:t>
          </a:r>
          <a:endParaRPr lang="en-CA"/>
        </a:p>
        <a:p>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152400</xdr:rowOff>
    </xdr:from>
    <xdr:to>
      <xdr:col>9</xdr:col>
      <xdr:colOff>904875</xdr:colOff>
      <xdr:row>14</xdr:row>
      <xdr:rowOff>104776</xdr:rowOff>
    </xdr:to>
    <xdr:sp macro="" textlink="">
      <xdr:nvSpPr>
        <xdr:cNvPr id="2" name="TextBox 1"/>
        <xdr:cNvSpPr txBox="1"/>
      </xdr:nvSpPr>
      <xdr:spPr>
        <a:xfrm>
          <a:off x="66675" y="152400"/>
          <a:ext cx="7143750" cy="261937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600" b="1"/>
            <a:t>Should you own or lease a horse?</a:t>
          </a:r>
        </a:p>
        <a:p>
          <a:r>
            <a:rPr lang="en-CA" sz="1400"/>
            <a:t>Owning a horse comes with a lot of responsibility,</a:t>
          </a:r>
          <a:r>
            <a:rPr lang="en-CA" sz="1400" baseline="0"/>
            <a:t> including financial and time committments</a:t>
          </a:r>
          <a:r>
            <a:rPr lang="en-CA" sz="1400"/>
            <a:t>. It is a very unfortunate situation for horses</a:t>
          </a:r>
          <a:r>
            <a:rPr lang="en-CA" sz="1400" baseline="0"/>
            <a:t> when their owners realize they can no longer afford them or do not have the time for them.</a:t>
          </a:r>
        </a:p>
        <a:p>
          <a:endParaRPr lang="en-CA" sz="1400" baseline="0"/>
        </a:p>
        <a:p>
          <a:r>
            <a:rPr lang="en-CA" sz="1400" baseline="0"/>
            <a:t>To help avoid these situations and horses ending up in bad situations, we've provided a basic calculator to help owners </a:t>
          </a:r>
          <a:r>
            <a:rPr lang="en-CA" sz="1400" b="1" u="sng" baseline="0"/>
            <a:t>estimate</a:t>
          </a:r>
          <a:r>
            <a:rPr lang="en-CA" sz="1400" baseline="0"/>
            <a:t> monthly costs of owning a horse, whether you are boarding a horse or have the ability to keep one on your property. This calculator can also be used to compare costs of different boarding facilities.</a:t>
          </a:r>
        </a:p>
        <a:p>
          <a:endParaRPr lang="en-CA" sz="1400" baseline="0"/>
        </a:p>
        <a:p>
          <a:r>
            <a:rPr lang="en-CA" sz="1400" baseline="0"/>
            <a:t>Remember, leasing a horse a might be worth while alternative instead of purchasing!</a:t>
          </a:r>
          <a:endParaRPr lang="en-CA" sz="1400"/>
        </a:p>
      </xdr:txBody>
    </xdr:sp>
    <xdr:clientData/>
  </xdr:twoCellAnchor>
  <xdr:twoCellAnchor>
    <xdr:from>
      <xdr:col>0</xdr:col>
      <xdr:colOff>19051</xdr:colOff>
      <xdr:row>46</xdr:row>
      <xdr:rowOff>19051</xdr:rowOff>
    </xdr:from>
    <xdr:to>
      <xdr:col>9</xdr:col>
      <xdr:colOff>952501</xdr:colOff>
      <xdr:row>137</xdr:row>
      <xdr:rowOff>19051</xdr:rowOff>
    </xdr:to>
    <xdr:sp macro="" textlink="">
      <xdr:nvSpPr>
        <xdr:cNvPr id="3" name="TextBox 2"/>
        <xdr:cNvSpPr txBox="1"/>
      </xdr:nvSpPr>
      <xdr:spPr>
        <a:xfrm>
          <a:off x="19051" y="9315451"/>
          <a:ext cx="7239000" cy="1733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t>1. Number of Horses You</a:t>
          </a:r>
          <a:r>
            <a:rPr lang="en-CA" sz="1100" b="1" baseline="0"/>
            <a:t> Own</a:t>
          </a:r>
        </a:p>
        <a:p>
          <a:r>
            <a:rPr lang="en-CA" sz="1100" baseline="0"/>
            <a:t>Keep in mind for the rest of the questions to enter in the combined cost of all horses you own. </a:t>
          </a:r>
        </a:p>
        <a:p>
          <a:endParaRPr lang="en-CA" sz="1100" baseline="0"/>
        </a:p>
        <a:p>
          <a:r>
            <a:rPr lang="en-CA" sz="1100" b="1" baseline="0"/>
            <a:t>2. Board</a:t>
          </a:r>
        </a:p>
        <a:p>
          <a:r>
            <a:rPr lang="en-CA" sz="1100" baseline="0"/>
            <a:t>Remember, if you board includes lessons, training or other services , be sure to seperate these costs out.</a:t>
          </a:r>
        </a:p>
        <a:p>
          <a:endParaRPr lang="en-CA" sz="1100" baseline="0"/>
        </a:p>
        <a:p>
          <a:r>
            <a:rPr lang="en-CA" sz="1100" b="1" baseline="0"/>
            <a:t>3. Training</a:t>
          </a:r>
        </a:p>
        <a:p>
          <a:r>
            <a:rPr lang="en-CA" sz="1100" baseline="0"/>
            <a:t>If you are not an experienced rider, in order to keep you horse maintained it is recommended to reserve some money each year for training.  Even experienced horses need a tune up sometimes! A good estimate is $25/month unless your horse is young and needs work, then estimate higher! Most good trainers will charge between $40 to $60 per session.</a:t>
          </a:r>
        </a:p>
        <a:p>
          <a:endParaRPr lang="en-CA" sz="1100" baseline="0"/>
        </a:p>
        <a:p>
          <a:r>
            <a:rPr lang="en-CA" sz="1100" b="1" baseline="0"/>
            <a:t>4. Lessons and Education</a:t>
          </a:r>
        </a:p>
        <a:p>
          <a:r>
            <a:rPr lang="en-CA" sz="1100" baseline="0"/>
            <a:t>Riding horses is a forever learning and growing experience.  Even advanced riders need to be continuously learning and improving themselves.  This can be done via traditional lessons, or also clinics, books, online courses, etc.  Every good horse owner should  save a bit a money each month towards educations and learning. Estimates of $25 to $300/month are reasonable depending if you are just going to buy a book or take a 3 day clinic!</a:t>
          </a:r>
        </a:p>
        <a:p>
          <a:endParaRPr lang="en-CA" sz="1100" baseline="0"/>
        </a:p>
        <a:p>
          <a:r>
            <a:rPr lang="en-CA" sz="1100" b="1" baseline="0"/>
            <a:t>5. Massage, Chiropractor or Acupuncture</a:t>
          </a:r>
        </a:p>
        <a:p>
          <a:r>
            <a:rPr lang="en-CA" sz="1100" baseline="0"/>
            <a:t>Like people, all horses can benefit from services like massage, chiropractor and acupuncture.  Horses are althetes and we ask them to perform for us daily, and as a result injuries, sore musclues, and out-of-alignments can happen. A well cared for horse will have some of these services each year. A good estimate is $25/month/horse to start with, as you might not get these services done every month and they typically ragne from $60 to $150 per session.</a:t>
          </a:r>
        </a:p>
        <a:p>
          <a:endParaRPr lang="en-CA" sz="1100" baseline="0"/>
        </a:p>
        <a:p>
          <a:r>
            <a:rPr lang="en-CA" sz="1100" b="1" baseline="0"/>
            <a:t>6. Groom or other care persons</a:t>
          </a:r>
        </a:p>
        <a:p>
          <a:r>
            <a:rPr lang="en-CA" sz="1100" baseline="0"/>
            <a:t>All of us are going to take holidays at some point and most likely your horse isn't going to be able to come with you.  It is recommended to save a bit of money each month towards having some care for your horses when you are away, or if you possibly get sick and are unable to care for them.  If you are boarding your horse, this might mean paying someone to ride your horse or groom it a couple times a week.  If you own your own property, this will mean some one checking your horse daily to ensure feed and water is available and to fix any problems that arise. A good estimation is $25/month/horse to start with, and more if you know you are planning to travel for a period of time or own your own property.</a:t>
          </a:r>
        </a:p>
        <a:p>
          <a:endParaRPr lang="en-CA" sz="1100" baseline="0"/>
        </a:p>
        <a:p>
          <a:r>
            <a:rPr lang="en-CA" sz="1100" b="1" baseline="0"/>
            <a:t>7. Vetrinary Expenses</a:t>
          </a:r>
        </a:p>
        <a:p>
          <a:r>
            <a:rPr lang="en-CA" sz="1100" baseline="0"/>
            <a:t>Vetrinary expenses can be estimated by adding up annual costs of de-worming, vaccinations, and basic health and first aid supplies like ointments, bandages, espom salts,  and fly repellant.  A good place to start is $25/month/horse or $300/year.  Keep in mind that medical emergenies like colic and other injuries will require additional vetrinary services and costs.</a:t>
          </a:r>
        </a:p>
        <a:p>
          <a:endParaRPr lang="en-CA" sz="1100" baseline="0"/>
        </a:p>
        <a:p>
          <a:r>
            <a:rPr lang="en-CA" sz="1100" b="1" baseline="0"/>
            <a:t>8. Farrier</a:t>
          </a:r>
        </a:p>
        <a:p>
          <a:r>
            <a:rPr lang="en-CA" sz="1100" baseline="0"/>
            <a:t>A horse should be trimmed every 6 to 8 weeks to keep feet healthy and the horse free of lameness. This works out to approximately $30/month/horse for most typical farrier fees. Additional farrier costs can included shoes.</a:t>
          </a:r>
        </a:p>
        <a:p>
          <a:endParaRPr lang="en-CA" sz="1100" baseline="0"/>
        </a:p>
        <a:p>
          <a:r>
            <a:rPr lang="en-CA" sz="1100" b="1" baseline="0"/>
            <a:t>9. Tack and clothing, including safety equipement</a:t>
          </a:r>
        </a:p>
        <a:p>
          <a:r>
            <a:rPr lang="en-CA" sz="1100" baseline="0"/>
            <a:t>Every rider will need basic tack and proper , safe clothing for riding.  A helmet, which needs to be replaced after every fall or every 2 years, riding boots with a heel, and a safety vest are important investments. Horses need a halter, lead rope, bridle and reins and saddle with saddle pad, leathers and stirrups.  Others essential items are grooming tools.  Extras can include blankets and fly masks, chaps, lunge lines, etc.  And don't forget, all tack needs to be cleaned and maintainned too. It is reasonable to estimate $25/month/horse for tack minimum.</a:t>
          </a:r>
        </a:p>
        <a:p>
          <a:endParaRPr lang="en-CA" sz="1100" baseline="0"/>
        </a:p>
        <a:p>
          <a:endParaRPr lang="en-CA" sz="1100" baseline="0"/>
        </a:p>
        <a:p>
          <a:endParaRPr lang="en-CA" sz="1100" baseline="0"/>
        </a:p>
        <a:p>
          <a:pPr marL="0" marR="0" indent="0" algn="ctr"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latin typeface="+mn-lt"/>
              <a:ea typeface="+mn-ea"/>
              <a:cs typeface="+mn-cs"/>
            </a:rPr>
            <a:t>Page 2 of 3</a:t>
          </a:r>
          <a:endParaRPr lang="en-CA"/>
        </a:p>
        <a:p>
          <a:endParaRPr lang="en-CA" sz="1100" baseline="0"/>
        </a:p>
        <a:p>
          <a:r>
            <a:rPr lang="en-CA" sz="1100" b="1" baseline="0"/>
            <a:t>10. Supplements and Grain</a:t>
          </a:r>
        </a:p>
        <a:p>
          <a:r>
            <a:rPr lang="en-CA" sz="1100" baseline="0"/>
            <a:t>If your horse is boarded, some supplement , salt and mineral might be included in your board.  Otherwise, average costs for monthly supplement are typically  $30/month/horse for grain &amp; treats and mineral  and salt.  If your horse is not an easy keeper or has health issues, expect to spend more.</a:t>
          </a:r>
        </a:p>
        <a:p>
          <a:endParaRPr lang="en-CA" sz="1100" baseline="0"/>
        </a:p>
        <a:p>
          <a:r>
            <a:rPr lang="en-CA" sz="1100" b="1" baseline="0"/>
            <a:t>11. Hay</a:t>
          </a:r>
        </a:p>
        <a:p>
          <a:r>
            <a:rPr lang="en-CA" sz="1100" baseline="0"/>
            <a:t>Hay is included in board costs, but if you are feeding your own horses, estimate $100/month/horse for hay.  Remember that transporting the hay is part of the hay costs too.  If you horse is on pasture for the summer months, you will save on hay costs but remember that your land is likely costing you in terms of rent, taxes, mortage and maintennance (mowing, fencing, water source, manure management, etc.)</a:t>
          </a:r>
        </a:p>
        <a:p>
          <a:endParaRPr lang="en-CA" sz="1100" baseline="0"/>
        </a:p>
        <a:p>
          <a:r>
            <a:rPr lang="en-CA" sz="1100" b="1" baseline="0"/>
            <a:t>12. Bedding</a:t>
          </a:r>
        </a:p>
        <a:p>
          <a:r>
            <a:rPr lang="en-CA" sz="1100" baseline="0"/>
            <a:t>Whether your horse is inside or outside, its important to ensure they have a dry place to stand or lie down.  Bedding is included in your board fees, but if you own your own property it is safe to estimate $90/month/horse for indoor boarded horses, and $30/month/horse for outdoor board horses. Remember transportation of bedding is included in the bedding cost as well.</a:t>
          </a:r>
        </a:p>
        <a:p>
          <a:endParaRPr lang="en-CA" sz="1100" baseline="0"/>
        </a:p>
        <a:p>
          <a:r>
            <a:rPr lang="en-CA" sz="1100" b="1" baseline="0"/>
            <a:t>13. Taxes, Mortage, Utilities</a:t>
          </a:r>
        </a:p>
        <a:p>
          <a:r>
            <a:rPr lang="en-CA" sz="1100" baseline="0"/>
            <a:t>If you board your horse, all these costs are included in your board rate.  If you own your own property, it is a good idea to estimate the proportion of your bills that go to horses.  This includes electricity in the winter time, which can be up to $300 or more per month for each heated water trough you have operating, plus costs for heating the barn and lighting. Property taxes and mortages will vary depedning on your location.</a:t>
          </a:r>
        </a:p>
        <a:p>
          <a:endParaRPr lang="en-CA" sz="1100" baseline="0"/>
        </a:p>
        <a:p>
          <a:r>
            <a:rPr lang="en-CA" sz="1100" b="1" baseline="0"/>
            <a:t>14. Labour</a:t>
          </a:r>
        </a:p>
        <a:p>
          <a:r>
            <a:rPr lang="en-CA" sz="1100" baseline="0"/>
            <a:t>Labour is included in all board costs but is not when you own your own property.  There is a lot of behind the scences work to keeping a horse property safe and maintained.  Whether you do it your self or pay someone to help you out is an important aspect.  Consider the number of hours you put in each month to feed, fix fences, clear snow, cut grass, clean stalls and move and spread manure, etc.</a:t>
          </a:r>
        </a:p>
        <a:p>
          <a:endParaRPr lang="en-CA" sz="1100" baseline="0"/>
        </a:p>
        <a:p>
          <a:r>
            <a:rPr lang="en-CA" sz="1100" b="1" baseline="0"/>
            <a:t>15. Maintennace and Supplies</a:t>
          </a:r>
        </a:p>
        <a:p>
          <a:r>
            <a:rPr lang="en-CA" sz="1100" baseline="0"/>
            <a:t>Maintennace and Supplies is include in your board costs, but if you own your own property this can vary drastically depending on if you are a do-it-yourself person and the quaility of facility you would like to maintain. Maintennace and supplies includes everything from gas, oil and filters for mowers and tractors, fence repairs supplies, light bulbs, buckets, shovels, brooms, hay feeders, mats and flooring, and water troughs and hoses.  A good estimate is $100/month/property to average out the different demands of each season.</a:t>
          </a:r>
        </a:p>
        <a:p>
          <a:endParaRPr lang="en-CA" sz="1100" baseline="0"/>
        </a:p>
        <a:p>
          <a:r>
            <a:rPr lang="en-CA" sz="1100" b="1" baseline="0"/>
            <a:t>16. Equipment</a:t>
          </a:r>
        </a:p>
        <a:p>
          <a:r>
            <a:rPr lang="en-CA" sz="1100" baseline="0"/>
            <a:t>Equipment costs are included in your board costs. If you own your own property, equipment  you need may include a tractor, lawn mower, harrows, wheel barrows, snow blowers, etc.  Big equipment is usually paid for in monthly installments like a vehicle, and will of course depend on how much equipement you need to maintain your property to your desired quality.</a:t>
          </a:r>
        </a:p>
        <a:p>
          <a:endParaRPr lang="en-CA" sz="1100" b="1" baseline="0"/>
        </a:p>
        <a:p>
          <a:r>
            <a:rPr lang="en-CA" sz="1100" b="1" baseline="0"/>
            <a:t>17. Travel Time</a:t>
          </a:r>
        </a:p>
        <a:p>
          <a:r>
            <a:rPr lang="en-CA" sz="1100" baseline="0"/>
            <a:t>Travel time is important to consider if you are travelling to your boarding facility or to your property.  You can use the Travel Costs Calculator to determine how much you are spending each month on travel.</a:t>
          </a:r>
        </a:p>
        <a:p>
          <a:endParaRPr lang="en-CA" sz="1100" baseline="0"/>
        </a:p>
        <a:p>
          <a:endParaRPr lang="en-CA" sz="1100" baseline="0"/>
        </a:p>
        <a:p>
          <a:endParaRPr lang="en-CA" sz="1100" baseline="0"/>
        </a:p>
        <a:p>
          <a:endParaRPr lang="en-CA" sz="1100" baseline="0"/>
        </a:p>
        <a:p>
          <a:pPr algn="ctr"/>
          <a:r>
            <a:rPr lang="en-CA" sz="1100" baseline="0"/>
            <a:t>Page 3 of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3:J25"/>
  <sheetViews>
    <sheetView windowProtection="1" showGridLines="0" tabSelected="1" showRuler="0" view="pageLayout" zoomScaleNormal="100" workbookViewId="0">
      <selection activeCell="B15" sqref="B15"/>
    </sheetView>
  </sheetViews>
  <sheetFormatPr defaultRowHeight="15"/>
  <cols>
    <col min="1" max="1" width="6.28515625" customWidth="1"/>
    <col min="2" max="2" width="12.28515625" bestFit="1" customWidth="1"/>
    <col min="3" max="3" width="13.28515625" customWidth="1"/>
    <col min="5" max="5" width="11.140625" customWidth="1"/>
    <col min="10" max="10" width="13.140625" customWidth="1"/>
  </cols>
  <sheetData>
    <row r="3" spans="1:10">
      <c r="B3" s="1"/>
    </row>
    <row r="7" spans="1:10" ht="15.75" thickBot="1"/>
    <row r="8" spans="1:10" ht="19.5" thickBot="1">
      <c r="A8" s="18"/>
      <c r="B8" s="30" t="s">
        <v>37</v>
      </c>
    </row>
    <row r="9" spans="1:10" ht="19.5" thickBot="1">
      <c r="A9" s="31"/>
      <c r="B9" s="30" t="s">
        <v>33</v>
      </c>
    </row>
    <row r="10" spans="1:10" ht="15.75">
      <c r="B10" s="33" t="s">
        <v>38</v>
      </c>
    </row>
    <row r="12" spans="1:10" ht="6" customHeight="1" thickBot="1"/>
    <row r="13" spans="1:10" s="26" customFormat="1" ht="21">
      <c r="A13" s="23" t="s">
        <v>22</v>
      </c>
      <c r="B13" s="24"/>
      <c r="C13" s="24"/>
      <c r="D13" s="24"/>
      <c r="E13" s="24"/>
      <c r="F13" s="24"/>
      <c r="G13" s="24"/>
      <c r="H13" s="24"/>
      <c r="I13" s="24"/>
      <c r="J13" s="25"/>
    </row>
    <row r="14" spans="1:10" ht="19.5" thickBot="1">
      <c r="A14" s="27" t="s">
        <v>24</v>
      </c>
      <c r="B14" s="28" t="s">
        <v>20</v>
      </c>
      <c r="C14" s="34" t="s">
        <v>40</v>
      </c>
      <c r="D14" s="8"/>
      <c r="E14" s="8"/>
      <c r="F14" s="8"/>
      <c r="G14" s="8"/>
      <c r="H14" s="8"/>
      <c r="I14" s="8"/>
      <c r="J14" s="9"/>
    </row>
    <row r="15" spans="1:10" ht="15.75" thickBot="1">
      <c r="A15" s="32" t="s">
        <v>34</v>
      </c>
      <c r="B15" s="54"/>
      <c r="C15" s="10" t="s">
        <v>0</v>
      </c>
      <c r="D15" s="15" t="s">
        <v>36</v>
      </c>
      <c r="E15" s="8"/>
      <c r="F15" s="8"/>
      <c r="G15" s="8"/>
      <c r="H15" s="8"/>
      <c r="I15" s="8"/>
      <c r="J15" s="9"/>
    </row>
    <row r="16" spans="1:10" ht="15.75" thickBot="1">
      <c r="A16" s="32" t="s">
        <v>35</v>
      </c>
      <c r="B16" s="55"/>
      <c r="C16" s="10" t="s">
        <v>1</v>
      </c>
      <c r="D16" s="15" t="s">
        <v>21</v>
      </c>
      <c r="E16" s="8"/>
      <c r="F16" s="8"/>
      <c r="G16" s="8"/>
      <c r="H16" s="8"/>
      <c r="I16" s="8"/>
      <c r="J16" s="9"/>
    </row>
    <row r="17" spans="1:10" ht="15.75" thickBot="1">
      <c r="A17" s="32">
        <v>3</v>
      </c>
      <c r="B17" s="54"/>
      <c r="C17" s="10" t="s">
        <v>2</v>
      </c>
      <c r="D17" s="15" t="s">
        <v>26</v>
      </c>
      <c r="E17" s="8"/>
      <c r="F17" s="8"/>
      <c r="G17" s="8"/>
      <c r="H17" s="8"/>
      <c r="I17" s="8"/>
      <c r="J17" s="9"/>
    </row>
    <row r="18" spans="1:10">
      <c r="A18" s="6"/>
      <c r="B18" s="10"/>
      <c r="C18" s="10"/>
      <c r="D18" s="15" t="s">
        <v>25</v>
      </c>
      <c r="E18" s="8"/>
      <c r="F18" s="8"/>
      <c r="G18" s="8"/>
      <c r="H18" s="8"/>
      <c r="I18" s="8"/>
      <c r="J18" s="9"/>
    </row>
    <row r="19" spans="1:10" ht="19.5" thickBot="1">
      <c r="A19" s="6"/>
      <c r="B19" s="29" t="s">
        <v>4</v>
      </c>
      <c r="C19" s="35" t="s">
        <v>40</v>
      </c>
      <c r="D19" s="8"/>
      <c r="E19" s="8"/>
      <c r="F19" s="8"/>
      <c r="G19" s="8"/>
      <c r="H19" s="8"/>
      <c r="I19" s="8"/>
      <c r="J19" s="9"/>
    </row>
    <row r="20" spans="1:10" ht="15.75" thickBot="1">
      <c r="A20" s="6"/>
      <c r="B20" s="58">
        <f>B15*0.55*2*B17</f>
        <v>0</v>
      </c>
      <c r="C20" s="16" t="s">
        <v>31</v>
      </c>
      <c r="D20" s="7" t="s">
        <v>30</v>
      </c>
      <c r="E20" s="7"/>
      <c r="F20" s="8"/>
      <c r="G20" s="8"/>
      <c r="H20" s="8"/>
      <c r="I20" s="8"/>
      <c r="J20" s="9"/>
    </row>
    <row r="21" spans="1:10" ht="15.75" thickBot="1">
      <c r="A21" s="6"/>
      <c r="B21" s="59">
        <f>B15/100*2*B17</f>
        <v>0</v>
      </c>
      <c r="C21" s="16" t="s">
        <v>5</v>
      </c>
      <c r="D21" s="7" t="s">
        <v>27</v>
      </c>
      <c r="E21" s="7"/>
      <c r="F21" s="8"/>
      <c r="G21" s="8"/>
      <c r="H21" s="8"/>
      <c r="I21" s="8"/>
      <c r="J21" s="9"/>
    </row>
    <row r="22" spans="1:10" ht="15.75" thickBot="1">
      <c r="A22" s="6"/>
      <c r="B22" s="59">
        <f>B21*4</f>
        <v>0</v>
      </c>
      <c r="C22" s="16" t="s">
        <v>5</v>
      </c>
      <c r="D22" s="7" t="s">
        <v>32</v>
      </c>
      <c r="E22" s="7"/>
      <c r="F22" s="8"/>
      <c r="G22" s="8"/>
      <c r="H22" s="8"/>
      <c r="I22" s="8"/>
      <c r="J22" s="9"/>
    </row>
    <row r="23" spans="1:10" ht="15.75" thickBot="1">
      <c r="A23" s="6"/>
      <c r="B23" s="58">
        <f>B21*B16</f>
        <v>0</v>
      </c>
      <c r="C23" s="16" t="s">
        <v>17</v>
      </c>
      <c r="D23" s="7" t="s">
        <v>28</v>
      </c>
      <c r="E23" s="7"/>
      <c r="F23" s="8"/>
      <c r="G23" s="8"/>
      <c r="H23" s="8"/>
      <c r="I23" s="8"/>
      <c r="J23" s="9"/>
    </row>
    <row r="24" spans="1:10" ht="21.75" thickBot="1">
      <c r="A24" s="11"/>
      <c r="B24" s="60">
        <f>SUM(B20,B23)*4</f>
        <v>0</v>
      </c>
      <c r="C24" s="21" t="s">
        <v>11</v>
      </c>
      <c r="D24" s="22" t="s">
        <v>29</v>
      </c>
      <c r="E24" s="17"/>
      <c r="F24" s="12"/>
      <c r="G24" s="12"/>
      <c r="H24" s="12"/>
      <c r="I24" s="12"/>
      <c r="J24" s="13"/>
    </row>
    <row r="25" spans="1:10">
      <c r="D25" s="3"/>
      <c r="E25" s="2"/>
    </row>
  </sheetData>
  <pageMargins left="0.25" right="0.25" top="0.75" bottom="0.75" header="0.3" footer="0.3"/>
  <pageSetup orientation="portrait" r:id="rId1"/>
  <headerFooter>
    <oddHeader>&amp;LSagehill Stables
4180 Waverley St. Winnipeg MB&amp;C&amp;"-,Bold"&amp;14Calculator #1 Travel Costs&amp;RUpdated April 5, 2015
Pg 1 of 1</oddHeader>
  </headerFooter>
  <drawing r:id="rId2"/>
</worksheet>
</file>

<file path=xl/worksheets/sheet2.xml><?xml version="1.0" encoding="utf-8"?>
<worksheet xmlns="http://schemas.openxmlformats.org/spreadsheetml/2006/main" xmlns:r="http://schemas.openxmlformats.org/officeDocument/2006/relationships">
  <sheetPr codeName="Sheet2"/>
  <dimension ref="A16:J46"/>
  <sheetViews>
    <sheetView windowProtection="1" showGridLines="0" showRuler="0" view="pageLayout" zoomScaleNormal="100" workbookViewId="0">
      <selection activeCell="B24" sqref="B24"/>
    </sheetView>
  </sheetViews>
  <sheetFormatPr defaultRowHeight="15"/>
  <cols>
    <col min="2" max="2" width="13.28515625" customWidth="1"/>
    <col min="3" max="3" width="10.5703125" customWidth="1"/>
    <col min="10" max="10" width="14" customWidth="1"/>
  </cols>
  <sheetData>
    <row r="16" ht="15.75" thickBot="1"/>
    <row r="17" spans="1:10" ht="19.5" thickBot="1">
      <c r="A17" s="18"/>
      <c r="B17" s="30" t="s">
        <v>37</v>
      </c>
    </row>
    <row r="18" spans="1:10" ht="19.5" thickBot="1">
      <c r="A18" s="31"/>
      <c r="B18" s="30" t="s">
        <v>33</v>
      </c>
    </row>
    <row r="19" spans="1:10" ht="15.75">
      <c r="A19" s="36"/>
      <c r="B19" s="33" t="s">
        <v>38</v>
      </c>
    </row>
    <row r="20" spans="1:10" ht="15.75" thickBot="1"/>
    <row r="21" spans="1:10" ht="18.75">
      <c r="A21" s="19" t="s">
        <v>23</v>
      </c>
      <c r="B21" s="4"/>
      <c r="C21" s="4"/>
      <c r="D21" s="39"/>
      <c r="E21" s="40"/>
      <c r="F21" s="4"/>
      <c r="G21" s="4"/>
      <c r="H21" s="4"/>
      <c r="I21" s="4"/>
      <c r="J21" s="5"/>
    </row>
    <row r="22" spans="1:10" ht="19.5" thickBot="1">
      <c r="A22" s="41" t="s">
        <v>47</v>
      </c>
      <c r="B22" s="42"/>
      <c r="C22" s="42"/>
      <c r="D22" s="43"/>
      <c r="E22" s="44"/>
      <c r="F22" s="42"/>
      <c r="G22" s="42"/>
      <c r="H22" s="42"/>
      <c r="I22" s="42"/>
      <c r="J22" s="45"/>
    </row>
    <row r="23" spans="1:10" ht="15.75" thickBot="1">
      <c r="A23" s="46" t="s">
        <v>48</v>
      </c>
      <c r="B23" s="48" t="s">
        <v>39</v>
      </c>
      <c r="C23" s="47" t="s">
        <v>3</v>
      </c>
      <c r="D23" s="53" t="s">
        <v>54</v>
      </c>
      <c r="E23" s="37"/>
      <c r="F23" s="37"/>
      <c r="G23" s="37"/>
      <c r="H23" s="37"/>
      <c r="I23" s="37"/>
      <c r="J23" s="38"/>
    </row>
    <row r="24" spans="1:10" ht="15.75" thickBot="1">
      <c r="A24" s="14">
        <v>1</v>
      </c>
      <c r="B24" s="54">
        <v>1</v>
      </c>
      <c r="C24" s="8" t="s">
        <v>52</v>
      </c>
      <c r="D24" s="8" t="s">
        <v>44</v>
      </c>
      <c r="E24" s="8"/>
      <c r="F24" s="8"/>
      <c r="G24" s="8"/>
      <c r="H24" s="8"/>
      <c r="I24" s="8"/>
      <c r="J24" s="9"/>
    </row>
    <row r="25" spans="1:10" ht="15.75" thickBot="1">
      <c r="A25" s="14">
        <v>2</v>
      </c>
      <c r="B25" s="55"/>
      <c r="C25" s="8" t="s">
        <v>11</v>
      </c>
      <c r="D25" s="8" t="s">
        <v>6</v>
      </c>
      <c r="E25" s="8"/>
      <c r="F25" s="8"/>
      <c r="G25" s="8"/>
      <c r="H25" s="8"/>
      <c r="I25" s="8"/>
      <c r="J25" s="9"/>
    </row>
    <row r="26" spans="1:10" ht="15.75" thickBot="1">
      <c r="A26" s="14">
        <v>3</v>
      </c>
      <c r="B26" s="55"/>
      <c r="C26" s="8" t="s">
        <v>11</v>
      </c>
      <c r="D26" s="8" t="s">
        <v>7</v>
      </c>
      <c r="E26" s="8"/>
      <c r="F26" s="8"/>
      <c r="G26" s="8"/>
      <c r="H26" s="8"/>
      <c r="I26" s="8"/>
      <c r="J26" s="9"/>
    </row>
    <row r="27" spans="1:10" ht="15.75" thickBot="1">
      <c r="A27" s="14">
        <v>4</v>
      </c>
      <c r="B27" s="55"/>
      <c r="C27" s="8" t="s">
        <v>11</v>
      </c>
      <c r="D27" s="8" t="s">
        <v>41</v>
      </c>
      <c r="E27" s="8"/>
      <c r="F27" s="8"/>
      <c r="G27" s="8"/>
      <c r="H27" s="8"/>
      <c r="I27" s="8"/>
      <c r="J27" s="9"/>
    </row>
    <row r="28" spans="1:10" ht="15.75" thickBot="1">
      <c r="A28" s="14">
        <v>5</v>
      </c>
      <c r="B28" s="55"/>
      <c r="C28" s="8" t="s">
        <v>11</v>
      </c>
      <c r="D28" s="8" t="s">
        <v>10</v>
      </c>
      <c r="E28" s="8"/>
      <c r="F28" s="8"/>
      <c r="G28" s="8"/>
      <c r="H28" s="8"/>
      <c r="I28" s="8"/>
      <c r="J28" s="9"/>
    </row>
    <row r="29" spans="1:10" ht="15.75" thickBot="1">
      <c r="A29" s="14">
        <v>6</v>
      </c>
      <c r="B29" s="55"/>
      <c r="C29" s="8" t="s">
        <v>11</v>
      </c>
      <c r="D29" s="8" t="s">
        <v>19</v>
      </c>
      <c r="E29" s="8"/>
      <c r="F29" s="8"/>
      <c r="G29" s="8"/>
      <c r="H29" s="8"/>
      <c r="I29" s="8"/>
      <c r="J29" s="9"/>
    </row>
    <row r="30" spans="1:10" ht="15.75" thickBot="1">
      <c r="A30" s="14">
        <v>7</v>
      </c>
      <c r="B30" s="55"/>
      <c r="C30" s="8" t="s">
        <v>11</v>
      </c>
      <c r="D30" s="8" t="s">
        <v>8</v>
      </c>
      <c r="E30" s="8"/>
      <c r="F30" s="8"/>
      <c r="G30" s="8"/>
      <c r="H30" s="8"/>
      <c r="I30" s="8"/>
      <c r="J30" s="9"/>
    </row>
    <row r="31" spans="1:10" ht="15.75" thickBot="1">
      <c r="A31" s="14">
        <v>8</v>
      </c>
      <c r="B31" s="55"/>
      <c r="C31" s="8" t="s">
        <v>11</v>
      </c>
      <c r="D31" s="8" t="s">
        <v>9</v>
      </c>
      <c r="E31" s="8"/>
      <c r="F31" s="8"/>
      <c r="G31" s="8"/>
      <c r="H31" s="8"/>
      <c r="I31" s="8"/>
      <c r="J31" s="9"/>
    </row>
    <row r="32" spans="1:10" ht="15.75" thickBot="1">
      <c r="A32" s="14">
        <v>9</v>
      </c>
      <c r="B32" s="55"/>
      <c r="C32" s="8" t="s">
        <v>11</v>
      </c>
      <c r="D32" s="8" t="s">
        <v>18</v>
      </c>
      <c r="E32" s="8"/>
      <c r="F32" s="8"/>
      <c r="G32" s="8"/>
      <c r="H32" s="8"/>
      <c r="I32" s="8"/>
      <c r="J32" s="9"/>
    </row>
    <row r="33" spans="1:10" ht="15.75" thickBot="1">
      <c r="A33" s="14">
        <v>10</v>
      </c>
      <c r="B33" s="55"/>
      <c r="C33" s="8" t="s">
        <v>11</v>
      </c>
      <c r="D33" s="8" t="s">
        <v>16</v>
      </c>
      <c r="E33" s="8"/>
      <c r="F33" s="8"/>
      <c r="G33" s="8"/>
      <c r="H33" s="8"/>
      <c r="I33" s="8"/>
      <c r="J33" s="9"/>
    </row>
    <row r="34" spans="1:10" ht="15.75" thickBot="1">
      <c r="A34" s="14">
        <v>11</v>
      </c>
      <c r="B34" s="56"/>
      <c r="C34" s="8" t="s">
        <v>11</v>
      </c>
      <c r="D34" s="8" t="s">
        <v>12</v>
      </c>
      <c r="E34" s="8"/>
      <c r="F34" s="8"/>
      <c r="G34" s="8"/>
      <c r="H34" s="8"/>
      <c r="I34" s="8"/>
      <c r="J34" s="9"/>
    </row>
    <row r="35" spans="1:10" ht="15.75" thickBot="1">
      <c r="A35" s="14">
        <v>12</v>
      </c>
      <c r="B35" s="55"/>
      <c r="C35" s="8" t="s">
        <v>11</v>
      </c>
      <c r="D35" s="8" t="s">
        <v>13</v>
      </c>
      <c r="E35" s="8"/>
      <c r="F35" s="8"/>
      <c r="G35" s="8"/>
      <c r="H35" s="8"/>
      <c r="I35" s="8"/>
      <c r="J35" s="9"/>
    </row>
    <row r="36" spans="1:10" ht="15.75" thickBot="1">
      <c r="A36" s="14">
        <v>13</v>
      </c>
      <c r="B36" s="55"/>
      <c r="C36" s="8" t="s">
        <v>11</v>
      </c>
      <c r="D36" s="8" t="s">
        <v>14</v>
      </c>
      <c r="E36" s="8"/>
      <c r="F36" s="8"/>
      <c r="G36" s="8"/>
      <c r="H36" s="8"/>
      <c r="I36" s="8"/>
      <c r="J36" s="9"/>
    </row>
    <row r="37" spans="1:10" ht="15.75" thickBot="1">
      <c r="A37" s="14">
        <v>14</v>
      </c>
      <c r="B37" s="55"/>
      <c r="C37" s="8" t="s">
        <v>11</v>
      </c>
      <c r="D37" s="8" t="s">
        <v>15</v>
      </c>
      <c r="E37" s="8"/>
      <c r="F37" s="8"/>
      <c r="G37" s="8"/>
      <c r="H37" s="8"/>
      <c r="I37" s="8"/>
      <c r="J37" s="9"/>
    </row>
    <row r="38" spans="1:10" ht="15.75" thickBot="1">
      <c r="A38" s="14">
        <v>15</v>
      </c>
      <c r="B38" s="55"/>
      <c r="C38" s="8" t="s">
        <v>11</v>
      </c>
      <c r="D38" s="8" t="s">
        <v>43</v>
      </c>
      <c r="E38" s="8"/>
      <c r="F38" s="8"/>
      <c r="G38" s="8"/>
      <c r="H38" s="8"/>
      <c r="I38" s="8"/>
      <c r="J38" s="9"/>
    </row>
    <row r="39" spans="1:10" ht="15.75" thickBot="1">
      <c r="A39" s="14">
        <v>16</v>
      </c>
      <c r="B39" s="57"/>
      <c r="C39" s="8" t="s">
        <v>11</v>
      </c>
      <c r="D39" s="8" t="s">
        <v>42</v>
      </c>
      <c r="E39" s="8"/>
      <c r="F39" s="8"/>
      <c r="G39" s="8"/>
      <c r="H39" s="8"/>
      <c r="I39" s="8"/>
      <c r="J39" s="9"/>
    </row>
    <row r="40" spans="1:10" ht="15.75" thickBot="1">
      <c r="A40" s="14">
        <v>17</v>
      </c>
      <c r="B40" s="57"/>
      <c r="C40" s="8" t="s">
        <v>11</v>
      </c>
      <c r="D40" s="8" t="s">
        <v>55</v>
      </c>
      <c r="E40" s="8"/>
      <c r="F40" s="8"/>
      <c r="G40" s="8"/>
      <c r="H40" s="8"/>
      <c r="I40" s="8"/>
      <c r="J40" s="9"/>
    </row>
    <row r="41" spans="1:10" ht="21.75" thickBot="1">
      <c r="A41" s="49" t="s">
        <v>46</v>
      </c>
      <c r="B41" s="20">
        <f>SUM(B25:B37)/B24</f>
        <v>0</v>
      </c>
      <c r="C41" s="50" t="s">
        <v>45</v>
      </c>
      <c r="D41" s="51"/>
      <c r="E41" s="12"/>
      <c r="F41" s="12"/>
      <c r="G41" s="12"/>
      <c r="H41" s="12"/>
      <c r="I41" s="12"/>
      <c r="J41" s="13"/>
    </row>
    <row r="43" spans="1:10">
      <c r="A43" t="s">
        <v>49</v>
      </c>
    </row>
    <row r="44" spans="1:10">
      <c r="E44" t="s">
        <v>51</v>
      </c>
    </row>
    <row r="45" spans="1:10">
      <c r="A45" s="1" t="s">
        <v>50</v>
      </c>
    </row>
    <row r="46" spans="1:10">
      <c r="A46" s="52" t="s">
        <v>53</v>
      </c>
    </row>
  </sheetData>
  <sheetProtection sheet="1" objects="1" scenarios="1"/>
  <pageMargins left="0.25" right="0.25" top="0.75" bottom="0.75" header="0.3" footer="0.3"/>
  <pageSetup orientation="portrait" r:id="rId1"/>
  <headerFooter>
    <oddHeader>&amp;LSagehill Stables
4180 Waverley St. Winnipeg MB&amp;C&amp;"-,Bold"&amp;12Calculator #2:
Estimating Expenses of Horse Ownership&amp;RUpdated April 5, 2015</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 #1 Travel Costs</vt:lpstr>
      <vt:lpstr>Calculator #2 Owning or Leasing</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Calculators</dc:title>
  <dc:creator>Donohoe</dc:creator>
  <cp:lastModifiedBy>Flaten</cp:lastModifiedBy>
  <cp:lastPrinted>2015-04-04T17:40:58Z</cp:lastPrinted>
  <dcterms:created xsi:type="dcterms:W3CDTF">2015-04-04T11:32:13Z</dcterms:created>
  <dcterms:modified xsi:type="dcterms:W3CDTF">2015-04-05T11:30:23Z</dcterms:modified>
</cp:coreProperties>
</file>